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Тент" sheetId="2" r:id="rId1"/>
  </sheets>
  <definedNames>
    <definedName name="_xlnm._FilterDatabase" localSheetId="0" hidden="1">Тент!$A$1:$S$17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1" i="2" l="1"/>
  <c r="L21" i="2"/>
  <c r="Q20" i="2"/>
  <c r="L20" i="2"/>
  <c r="Q19" i="2"/>
  <c r="L19" i="2"/>
  <c r="Q18" i="2"/>
  <c r="L18" i="2"/>
  <c r="Q16" i="2"/>
  <c r="L16" i="2"/>
  <c r="Q15" i="2"/>
  <c r="L15" i="2"/>
  <c r="Q14" i="2"/>
  <c r="L14" i="2"/>
  <c r="Q13" i="2"/>
  <c r="L13" i="2"/>
  <c r="Q11" i="2"/>
  <c r="L11" i="2"/>
  <c r="Q10" i="2"/>
  <c r="L10" i="2"/>
  <c r="Q9" i="2"/>
  <c r="L9" i="2"/>
  <c r="Q8" i="2"/>
  <c r="L8" i="2"/>
  <c r="Q6" i="2"/>
  <c r="Q5" i="2"/>
  <c r="Q4" i="2"/>
  <c r="Q3" i="2"/>
  <c r="L6" i="2"/>
  <c r="L5" i="2"/>
  <c r="L4" i="2"/>
  <c r="L3" i="2"/>
  <c r="P6" i="2" l="1"/>
  <c r="O6" i="2"/>
  <c r="P3" i="2"/>
  <c r="O3" i="2"/>
  <c r="P8" i="2"/>
  <c r="O8" i="2"/>
  <c r="P10" i="2"/>
  <c r="O10" i="2"/>
  <c r="P13" i="2"/>
  <c r="O13" i="2"/>
  <c r="P15" i="2"/>
  <c r="O15" i="2"/>
  <c r="P18" i="2"/>
  <c r="O18" i="2"/>
  <c r="P20" i="2"/>
  <c r="O20" i="2"/>
  <c r="P4" i="2"/>
  <c r="O4" i="2"/>
  <c r="P5" i="2"/>
  <c r="O5" i="2"/>
  <c r="P9" i="2"/>
  <c r="O9" i="2"/>
  <c r="P11" i="2"/>
  <c r="O11" i="2"/>
  <c r="P14" i="2"/>
  <c r="O14" i="2"/>
  <c r="P16" i="2"/>
  <c r="O16" i="2"/>
  <c r="P19" i="2"/>
  <c r="O19" i="2"/>
  <c r="P21" i="2"/>
  <c r="O21" i="2"/>
  <c r="Q7" i="2"/>
  <c r="Q12" i="2"/>
  <c r="Q17" i="2"/>
  <c r="Q2" i="2"/>
  <c r="L17" i="2"/>
  <c r="L12" i="2"/>
  <c r="L7" i="2"/>
  <c r="P12" i="2" l="1"/>
  <c r="O12" i="2"/>
  <c r="P7" i="2"/>
  <c r="O7" i="2"/>
  <c r="P17" i="2"/>
  <c r="O17" i="2"/>
  <c r="L2" i="2"/>
  <c r="P2" i="2" l="1"/>
  <c r="O2" i="2"/>
</calcChain>
</file>

<file path=xl/sharedStrings.xml><?xml version="1.0" encoding="utf-8"?>
<sst xmlns="http://schemas.openxmlformats.org/spreadsheetml/2006/main" count="219" uniqueCount="34">
  <si>
    <t>Город</t>
  </si>
  <si>
    <t>Вид услуги</t>
  </si>
  <si>
    <t>Фото</t>
  </si>
  <si>
    <t>Технология печати</t>
  </si>
  <si>
    <t>Качество печати, dpi</t>
  </si>
  <si>
    <t>Площадь, м2</t>
  </si>
  <si>
    <t>Срок изготовления</t>
  </si>
  <si>
    <t>Гарантия</t>
  </si>
  <si>
    <t>Ткань ПВХ тентовая</t>
  </si>
  <si>
    <t>Ширина, м.</t>
  </si>
  <si>
    <t>Реклама на тенте</t>
  </si>
  <si>
    <t>Плотность материала, гр/м2</t>
  </si>
  <si>
    <t>Материал</t>
  </si>
  <si>
    <t>Производитель</t>
  </si>
  <si>
    <t>Китай</t>
  </si>
  <si>
    <t>Длина, м.</t>
  </si>
  <si>
    <t>Брянск</t>
  </si>
  <si>
    <t>Ультрафиолетовая</t>
  </si>
  <si>
    <t>Сольвентная</t>
  </si>
  <si>
    <t>В белую раму</t>
  </si>
  <si>
    <t>Полная заливка</t>
  </si>
  <si>
    <t>Цветность</t>
  </si>
  <si>
    <t>На швы 1 год</t>
  </si>
  <si>
    <t>Количество машин</t>
  </si>
  <si>
    <t>Печать</t>
  </si>
  <si>
    <t>Монтаж</t>
  </si>
  <si>
    <t>В течение 5 рабочих дней</t>
  </si>
  <si>
    <t>Сторона</t>
  </si>
  <si>
    <t>Правый борт</t>
  </si>
  <si>
    <t>Левый борт</t>
  </si>
  <si>
    <t>Задний борт</t>
  </si>
  <si>
    <t>Передний клапан</t>
  </si>
  <si>
    <t>Крыша</t>
  </si>
  <si>
    <t>Тент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</si>
</sst>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Ytsh0lbHu9A0kQ" TargetMode="External"/><Relationship Id="rId13" Type="http://schemas.openxmlformats.org/officeDocument/2006/relationships/hyperlink" Target="https://disk.yandex.ru/i/Ytsh0lbHu9A0kQ" TargetMode="External"/><Relationship Id="rId18" Type="http://schemas.openxmlformats.org/officeDocument/2006/relationships/hyperlink" Target="https://disk.yandex.ru/i/5JBXGUE8BeijYQ" TargetMode="External"/><Relationship Id="rId3" Type="http://schemas.openxmlformats.org/officeDocument/2006/relationships/hyperlink" Target="https://disk.yandex.ru/i/5JBXGUE8BeijYQ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disk.yandex.ru/i/Ytsh0lbHu9A0kQ" TargetMode="External"/><Relationship Id="rId12" Type="http://schemas.openxmlformats.org/officeDocument/2006/relationships/hyperlink" Target="https://disk.yandex.ru/i/5JBXGUE8BeijYQ" TargetMode="External"/><Relationship Id="rId17" Type="http://schemas.openxmlformats.org/officeDocument/2006/relationships/hyperlink" Target="https://disk.yandex.ru/i/5JBXGUE8BeijYQ" TargetMode="External"/><Relationship Id="rId2" Type="http://schemas.openxmlformats.org/officeDocument/2006/relationships/hyperlink" Target="https://disk.yandex.ru/i/Ytsh0lbHu9A0kQ" TargetMode="External"/><Relationship Id="rId16" Type="http://schemas.openxmlformats.org/officeDocument/2006/relationships/hyperlink" Target="https://disk.yandex.ru/i/Ytsh0lbHu9A0kQ" TargetMode="External"/><Relationship Id="rId20" Type="http://schemas.openxmlformats.org/officeDocument/2006/relationships/hyperlink" Target="https://disk.yandex.ru/i/5JBXGUE8BeijYQ" TargetMode="External"/><Relationship Id="rId1" Type="http://schemas.openxmlformats.org/officeDocument/2006/relationships/hyperlink" Target="https://disk.yandex.ru/i/Ytsh0lbHu9A0kQ" TargetMode="External"/><Relationship Id="rId6" Type="http://schemas.openxmlformats.org/officeDocument/2006/relationships/hyperlink" Target="https://disk.yandex.ru/i/Ytsh0lbHu9A0kQ" TargetMode="External"/><Relationship Id="rId11" Type="http://schemas.openxmlformats.org/officeDocument/2006/relationships/hyperlink" Target="https://disk.yandex.ru/i/5JBXGUE8BeijYQ" TargetMode="External"/><Relationship Id="rId5" Type="http://schemas.openxmlformats.org/officeDocument/2006/relationships/hyperlink" Target="https://disk.yandex.ru/i/Ytsh0lbHu9A0kQ" TargetMode="External"/><Relationship Id="rId15" Type="http://schemas.openxmlformats.org/officeDocument/2006/relationships/hyperlink" Target="https://disk.yandex.ru/i/Ytsh0lbHu9A0kQ" TargetMode="External"/><Relationship Id="rId10" Type="http://schemas.openxmlformats.org/officeDocument/2006/relationships/hyperlink" Target="https://disk.yandex.ru/i/5JBXGUE8BeijYQ" TargetMode="External"/><Relationship Id="rId19" Type="http://schemas.openxmlformats.org/officeDocument/2006/relationships/hyperlink" Target="https://disk.yandex.ru/i/5JBXGUE8BeijYQ" TargetMode="External"/><Relationship Id="rId4" Type="http://schemas.openxmlformats.org/officeDocument/2006/relationships/hyperlink" Target="https://disk.yandex.ru/i/5JBXGUE8BeijYQ" TargetMode="External"/><Relationship Id="rId9" Type="http://schemas.openxmlformats.org/officeDocument/2006/relationships/hyperlink" Target="https://disk.yandex.ru/i/5JBXGUE8BeijYQ" TargetMode="External"/><Relationship Id="rId14" Type="http://schemas.openxmlformats.org/officeDocument/2006/relationships/hyperlink" Target="https://disk.yandex.ru/i/Ytsh0lbHu9A0k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abSelected="1" zoomScaleNormal="100" workbookViewId="0">
      <selection activeCell="B7" sqref="B7"/>
    </sheetView>
  </sheetViews>
  <sheetFormatPr defaultRowHeight="12.75" x14ac:dyDescent="0.25"/>
  <cols>
    <col min="1" max="1" width="17.140625" style="1" customWidth="1"/>
    <col min="2" max="2" width="22.28515625" style="1" customWidth="1"/>
    <col min="3" max="3" width="15.28515625" style="1" customWidth="1"/>
    <col min="4" max="4" width="22.85546875" style="1" customWidth="1"/>
    <col min="5" max="5" width="20.85546875" style="1" customWidth="1"/>
    <col min="6" max="6" width="23.28515625" style="1" customWidth="1"/>
    <col min="7" max="7" width="22.7109375" style="1" customWidth="1"/>
    <col min="8" max="8" width="21.5703125" style="1" customWidth="1"/>
    <col min="9" max="9" width="24" style="1" customWidth="1"/>
    <col min="10" max="10" width="24.140625" style="1" customWidth="1"/>
    <col min="11" max="11" width="23.28515625" style="1" customWidth="1"/>
    <col min="12" max="12" width="18.140625" style="1" customWidth="1"/>
    <col min="13" max="14" width="23.28515625" style="1" customWidth="1"/>
    <col min="15" max="15" width="18.7109375" style="2" customWidth="1"/>
    <col min="16" max="16" width="19.42578125" style="1" customWidth="1"/>
    <col min="17" max="17" width="18.85546875" style="1" customWidth="1"/>
    <col min="18" max="18" width="23.140625" style="5" customWidth="1"/>
    <col min="19" max="19" width="20.140625" style="5" customWidth="1"/>
    <col min="20" max="16384" width="9.140625" style="4"/>
  </cols>
  <sheetData>
    <row r="1" spans="1:19" s="3" customFormat="1" ht="24.75" customHeight="1" x14ac:dyDescent="0.25">
      <c r="A1" s="7" t="s">
        <v>0</v>
      </c>
      <c r="B1" s="7" t="s">
        <v>1</v>
      </c>
      <c r="C1" s="7" t="s">
        <v>2</v>
      </c>
      <c r="D1" s="7" t="s">
        <v>12</v>
      </c>
      <c r="E1" s="7" t="s">
        <v>13</v>
      </c>
      <c r="F1" s="8" t="s">
        <v>11</v>
      </c>
      <c r="G1" s="7" t="s">
        <v>3</v>
      </c>
      <c r="H1" s="7" t="s">
        <v>21</v>
      </c>
      <c r="I1" s="7" t="s">
        <v>4</v>
      </c>
      <c r="J1" s="7" t="s">
        <v>15</v>
      </c>
      <c r="K1" s="7" t="s">
        <v>9</v>
      </c>
      <c r="L1" s="7" t="s">
        <v>5</v>
      </c>
      <c r="M1" s="8" t="s">
        <v>23</v>
      </c>
      <c r="N1" s="8" t="s">
        <v>27</v>
      </c>
      <c r="O1" s="12" t="s">
        <v>33</v>
      </c>
      <c r="P1" s="12" t="s">
        <v>24</v>
      </c>
      <c r="Q1" s="12" t="s">
        <v>25</v>
      </c>
      <c r="R1" s="7" t="s">
        <v>6</v>
      </c>
      <c r="S1" s="7" t="s">
        <v>7</v>
      </c>
    </row>
    <row r="2" spans="1:19" s="1" customFormat="1" x14ac:dyDescent="0.25">
      <c r="A2" s="9" t="s">
        <v>16</v>
      </c>
      <c r="B2" s="6" t="s">
        <v>10</v>
      </c>
      <c r="C2" s="10" t="s">
        <v>2</v>
      </c>
      <c r="D2" s="9" t="s">
        <v>8</v>
      </c>
      <c r="E2" s="9" t="s">
        <v>14</v>
      </c>
      <c r="F2" s="9">
        <v>630</v>
      </c>
      <c r="G2" s="9" t="s">
        <v>18</v>
      </c>
      <c r="H2" s="9" t="s">
        <v>19</v>
      </c>
      <c r="I2" s="9">
        <v>100</v>
      </c>
      <c r="J2" s="11">
        <v>1</v>
      </c>
      <c r="K2" s="11">
        <v>1</v>
      </c>
      <c r="L2" s="6">
        <f>J2*K2</f>
        <v>1</v>
      </c>
      <c r="M2" s="6">
        <v>1</v>
      </c>
      <c r="N2" s="6" t="s">
        <v>28</v>
      </c>
      <c r="O2" s="13">
        <f>M2*(5900*L2)</f>
        <v>5900</v>
      </c>
      <c r="P2" s="13">
        <f>1250*M2*L2</f>
        <v>1250</v>
      </c>
      <c r="Q2" s="13">
        <f>4000*M2</f>
        <v>4000</v>
      </c>
      <c r="R2" s="9" t="s">
        <v>26</v>
      </c>
      <c r="S2" s="9" t="s">
        <v>22</v>
      </c>
    </row>
    <row r="3" spans="1:19" s="1" customFormat="1" x14ac:dyDescent="0.25">
      <c r="A3" s="9" t="s">
        <v>16</v>
      </c>
      <c r="B3" s="6" t="s">
        <v>10</v>
      </c>
      <c r="C3" s="10" t="s">
        <v>2</v>
      </c>
      <c r="D3" s="9" t="s">
        <v>8</v>
      </c>
      <c r="E3" s="9" t="s">
        <v>14</v>
      </c>
      <c r="F3" s="9">
        <v>630</v>
      </c>
      <c r="G3" s="9" t="s">
        <v>18</v>
      </c>
      <c r="H3" s="9" t="s">
        <v>19</v>
      </c>
      <c r="I3" s="9">
        <v>100</v>
      </c>
      <c r="J3" s="11">
        <v>1</v>
      </c>
      <c r="K3" s="11">
        <v>1</v>
      </c>
      <c r="L3" s="6">
        <f t="shared" ref="L3:L6" si="0">J3*K3</f>
        <v>1</v>
      </c>
      <c r="M3" s="6">
        <v>1</v>
      </c>
      <c r="N3" s="6" t="s">
        <v>29</v>
      </c>
      <c r="O3" s="13">
        <f t="shared" ref="O3:O21" si="1">M3*(5900*L3)</f>
        <v>5900</v>
      </c>
      <c r="P3" s="13">
        <f t="shared" ref="P3:P6" si="2">1250*M3*L3</f>
        <v>1250</v>
      </c>
      <c r="Q3" s="13">
        <f t="shared" ref="Q3:Q6" si="3">4000*M3</f>
        <v>4000</v>
      </c>
      <c r="R3" s="9" t="s">
        <v>26</v>
      </c>
      <c r="S3" s="9" t="s">
        <v>22</v>
      </c>
    </row>
    <row r="4" spans="1:19" s="1" customFormat="1" x14ac:dyDescent="0.25">
      <c r="A4" s="9" t="s">
        <v>16</v>
      </c>
      <c r="B4" s="6" t="s">
        <v>10</v>
      </c>
      <c r="C4" s="10" t="s">
        <v>2</v>
      </c>
      <c r="D4" s="9" t="s">
        <v>8</v>
      </c>
      <c r="E4" s="9" t="s">
        <v>14</v>
      </c>
      <c r="F4" s="9">
        <v>630</v>
      </c>
      <c r="G4" s="9" t="s">
        <v>18</v>
      </c>
      <c r="H4" s="9" t="s">
        <v>19</v>
      </c>
      <c r="I4" s="9">
        <v>100</v>
      </c>
      <c r="J4" s="11">
        <v>1</v>
      </c>
      <c r="K4" s="11">
        <v>1</v>
      </c>
      <c r="L4" s="6">
        <f t="shared" si="0"/>
        <v>1</v>
      </c>
      <c r="M4" s="6">
        <v>1</v>
      </c>
      <c r="N4" s="6" t="s">
        <v>30</v>
      </c>
      <c r="O4" s="13">
        <f t="shared" si="1"/>
        <v>5900</v>
      </c>
      <c r="P4" s="13">
        <f t="shared" si="2"/>
        <v>1250</v>
      </c>
      <c r="Q4" s="13">
        <f t="shared" si="3"/>
        <v>4000</v>
      </c>
      <c r="R4" s="9" t="s">
        <v>26</v>
      </c>
      <c r="S4" s="9" t="s">
        <v>22</v>
      </c>
    </row>
    <row r="5" spans="1:19" s="1" customFormat="1" x14ac:dyDescent="0.25">
      <c r="A5" s="9" t="s">
        <v>16</v>
      </c>
      <c r="B5" s="6" t="s">
        <v>10</v>
      </c>
      <c r="C5" s="10" t="s">
        <v>2</v>
      </c>
      <c r="D5" s="9" t="s">
        <v>8</v>
      </c>
      <c r="E5" s="9" t="s">
        <v>14</v>
      </c>
      <c r="F5" s="9">
        <v>630</v>
      </c>
      <c r="G5" s="9" t="s">
        <v>18</v>
      </c>
      <c r="H5" s="9" t="s">
        <v>19</v>
      </c>
      <c r="I5" s="9">
        <v>100</v>
      </c>
      <c r="J5" s="11">
        <v>1</v>
      </c>
      <c r="K5" s="11">
        <v>1</v>
      </c>
      <c r="L5" s="6">
        <f t="shared" si="0"/>
        <v>1</v>
      </c>
      <c r="M5" s="6">
        <v>1</v>
      </c>
      <c r="N5" s="6" t="s">
        <v>31</v>
      </c>
      <c r="O5" s="13">
        <f t="shared" si="1"/>
        <v>5900</v>
      </c>
      <c r="P5" s="13">
        <f t="shared" si="2"/>
        <v>1250</v>
      </c>
      <c r="Q5" s="13">
        <f t="shared" si="3"/>
        <v>4000</v>
      </c>
      <c r="R5" s="9" t="s">
        <v>26</v>
      </c>
      <c r="S5" s="9" t="s">
        <v>22</v>
      </c>
    </row>
    <row r="6" spans="1:19" s="1" customFormat="1" x14ac:dyDescent="0.25">
      <c r="A6" s="9" t="s">
        <v>16</v>
      </c>
      <c r="B6" s="6" t="s">
        <v>10</v>
      </c>
      <c r="C6" s="10" t="s">
        <v>2</v>
      </c>
      <c r="D6" s="9" t="s">
        <v>8</v>
      </c>
      <c r="E6" s="9" t="s">
        <v>14</v>
      </c>
      <c r="F6" s="9">
        <v>630</v>
      </c>
      <c r="G6" s="9" t="s">
        <v>18</v>
      </c>
      <c r="H6" s="9" t="s">
        <v>19</v>
      </c>
      <c r="I6" s="9">
        <v>100</v>
      </c>
      <c r="J6" s="11">
        <v>1</v>
      </c>
      <c r="K6" s="11">
        <v>1</v>
      </c>
      <c r="L6" s="6">
        <f t="shared" si="0"/>
        <v>1</v>
      </c>
      <c r="M6" s="6">
        <v>1</v>
      </c>
      <c r="N6" s="6" t="s">
        <v>32</v>
      </c>
      <c r="O6" s="13">
        <f t="shared" si="1"/>
        <v>5900</v>
      </c>
      <c r="P6" s="13">
        <f t="shared" si="2"/>
        <v>1250</v>
      </c>
      <c r="Q6" s="13">
        <f t="shared" si="3"/>
        <v>4000</v>
      </c>
      <c r="R6" s="9" t="s">
        <v>26</v>
      </c>
      <c r="S6" s="9" t="s">
        <v>22</v>
      </c>
    </row>
    <row r="7" spans="1:19" s="1" customFormat="1" x14ac:dyDescent="0.25">
      <c r="A7" s="9" t="s">
        <v>16</v>
      </c>
      <c r="B7" s="6" t="s">
        <v>10</v>
      </c>
      <c r="C7" s="10" t="s">
        <v>2</v>
      </c>
      <c r="D7" s="9" t="s">
        <v>8</v>
      </c>
      <c r="E7" s="9" t="s">
        <v>14</v>
      </c>
      <c r="F7" s="9">
        <v>630</v>
      </c>
      <c r="G7" s="9" t="s">
        <v>18</v>
      </c>
      <c r="H7" s="9" t="s">
        <v>20</v>
      </c>
      <c r="I7" s="9">
        <v>100</v>
      </c>
      <c r="J7" s="11">
        <v>1</v>
      </c>
      <c r="K7" s="11">
        <v>1</v>
      </c>
      <c r="L7" s="6">
        <f>J7*K7</f>
        <v>1</v>
      </c>
      <c r="M7" s="6">
        <v>1</v>
      </c>
      <c r="N7" s="6" t="s">
        <v>28</v>
      </c>
      <c r="O7" s="13">
        <f t="shared" si="1"/>
        <v>5900</v>
      </c>
      <c r="P7" s="13">
        <f>1900*M7*L7</f>
        <v>1900</v>
      </c>
      <c r="Q7" s="13">
        <f t="shared" ref="Q7:Q17" si="4">4000*M7</f>
        <v>4000</v>
      </c>
      <c r="R7" s="9" t="s">
        <v>26</v>
      </c>
      <c r="S7" s="9" t="s">
        <v>22</v>
      </c>
    </row>
    <row r="8" spans="1:19" s="1" customFormat="1" x14ac:dyDescent="0.25">
      <c r="A8" s="9" t="s">
        <v>16</v>
      </c>
      <c r="B8" s="6" t="s">
        <v>10</v>
      </c>
      <c r="C8" s="10" t="s">
        <v>2</v>
      </c>
      <c r="D8" s="9" t="s">
        <v>8</v>
      </c>
      <c r="E8" s="9" t="s">
        <v>14</v>
      </c>
      <c r="F8" s="9">
        <v>630</v>
      </c>
      <c r="G8" s="9" t="s">
        <v>18</v>
      </c>
      <c r="H8" s="9" t="s">
        <v>20</v>
      </c>
      <c r="I8" s="9">
        <v>100</v>
      </c>
      <c r="J8" s="11">
        <v>1</v>
      </c>
      <c r="K8" s="11">
        <v>1</v>
      </c>
      <c r="L8" s="6">
        <f t="shared" ref="L8:L11" si="5">J8*K8</f>
        <v>1</v>
      </c>
      <c r="M8" s="6">
        <v>1</v>
      </c>
      <c r="N8" s="6" t="s">
        <v>29</v>
      </c>
      <c r="O8" s="13">
        <f t="shared" si="1"/>
        <v>5900</v>
      </c>
      <c r="P8" s="13">
        <f t="shared" ref="P8:P11" si="6">1900*M8*L8</f>
        <v>1900</v>
      </c>
      <c r="Q8" s="13">
        <f t="shared" ref="Q8:Q11" si="7">4000*M8</f>
        <v>4000</v>
      </c>
      <c r="R8" s="9" t="s">
        <v>26</v>
      </c>
      <c r="S8" s="9" t="s">
        <v>22</v>
      </c>
    </row>
    <row r="9" spans="1:19" s="1" customFormat="1" x14ac:dyDescent="0.25">
      <c r="A9" s="9" t="s">
        <v>16</v>
      </c>
      <c r="B9" s="6" t="s">
        <v>10</v>
      </c>
      <c r="C9" s="10" t="s">
        <v>2</v>
      </c>
      <c r="D9" s="9" t="s">
        <v>8</v>
      </c>
      <c r="E9" s="9" t="s">
        <v>14</v>
      </c>
      <c r="F9" s="9">
        <v>630</v>
      </c>
      <c r="G9" s="9" t="s">
        <v>18</v>
      </c>
      <c r="H9" s="9" t="s">
        <v>20</v>
      </c>
      <c r="I9" s="9">
        <v>100</v>
      </c>
      <c r="J9" s="11">
        <v>1</v>
      </c>
      <c r="K9" s="11">
        <v>1</v>
      </c>
      <c r="L9" s="6">
        <f t="shared" si="5"/>
        <v>1</v>
      </c>
      <c r="M9" s="6">
        <v>1</v>
      </c>
      <c r="N9" s="6" t="s">
        <v>30</v>
      </c>
      <c r="O9" s="13">
        <f t="shared" si="1"/>
        <v>5900</v>
      </c>
      <c r="P9" s="13">
        <f t="shared" si="6"/>
        <v>1900</v>
      </c>
      <c r="Q9" s="13">
        <f t="shared" si="7"/>
        <v>4000</v>
      </c>
      <c r="R9" s="9" t="s">
        <v>26</v>
      </c>
      <c r="S9" s="9" t="s">
        <v>22</v>
      </c>
    </row>
    <row r="10" spans="1:19" s="1" customFormat="1" x14ac:dyDescent="0.25">
      <c r="A10" s="9" t="s">
        <v>16</v>
      </c>
      <c r="B10" s="6" t="s">
        <v>10</v>
      </c>
      <c r="C10" s="10" t="s">
        <v>2</v>
      </c>
      <c r="D10" s="9" t="s">
        <v>8</v>
      </c>
      <c r="E10" s="9" t="s">
        <v>14</v>
      </c>
      <c r="F10" s="9">
        <v>630</v>
      </c>
      <c r="G10" s="9" t="s">
        <v>18</v>
      </c>
      <c r="H10" s="9" t="s">
        <v>20</v>
      </c>
      <c r="I10" s="9">
        <v>100</v>
      </c>
      <c r="J10" s="11">
        <v>1</v>
      </c>
      <c r="K10" s="11">
        <v>1</v>
      </c>
      <c r="L10" s="6">
        <f t="shared" si="5"/>
        <v>1</v>
      </c>
      <c r="M10" s="6">
        <v>1</v>
      </c>
      <c r="N10" s="6" t="s">
        <v>31</v>
      </c>
      <c r="O10" s="13">
        <f t="shared" si="1"/>
        <v>5900</v>
      </c>
      <c r="P10" s="13">
        <f t="shared" si="6"/>
        <v>1900</v>
      </c>
      <c r="Q10" s="13">
        <f t="shared" si="7"/>
        <v>4000</v>
      </c>
      <c r="R10" s="9" t="s">
        <v>26</v>
      </c>
      <c r="S10" s="9" t="s">
        <v>22</v>
      </c>
    </row>
    <row r="11" spans="1:19" s="1" customFormat="1" x14ac:dyDescent="0.25">
      <c r="A11" s="9" t="s">
        <v>16</v>
      </c>
      <c r="B11" s="6" t="s">
        <v>10</v>
      </c>
      <c r="C11" s="10" t="s">
        <v>2</v>
      </c>
      <c r="D11" s="9" t="s">
        <v>8</v>
      </c>
      <c r="E11" s="9" t="s">
        <v>14</v>
      </c>
      <c r="F11" s="9">
        <v>630</v>
      </c>
      <c r="G11" s="9" t="s">
        <v>18</v>
      </c>
      <c r="H11" s="9" t="s">
        <v>20</v>
      </c>
      <c r="I11" s="9">
        <v>100</v>
      </c>
      <c r="J11" s="11">
        <v>1</v>
      </c>
      <c r="K11" s="11">
        <v>1</v>
      </c>
      <c r="L11" s="6">
        <f t="shared" si="5"/>
        <v>1</v>
      </c>
      <c r="M11" s="6">
        <v>1</v>
      </c>
      <c r="N11" s="6" t="s">
        <v>32</v>
      </c>
      <c r="O11" s="13">
        <f t="shared" si="1"/>
        <v>5900</v>
      </c>
      <c r="P11" s="13">
        <f t="shared" si="6"/>
        <v>1900</v>
      </c>
      <c r="Q11" s="13">
        <f t="shared" si="7"/>
        <v>4000</v>
      </c>
      <c r="R11" s="9" t="s">
        <v>26</v>
      </c>
      <c r="S11" s="9" t="s">
        <v>22</v>
      </c>
    </row>
    <row r="12" spans="1:19" s="1" customFormat="1" x14ac:dyDescent="0.25">
      <c r="A12" s="9" t="s">
        <v>16</v>
      </c>
      <c r="B12" s="6" t="s">
        <v>10</v>
      </c>
      <c r="C12" s="10" t="s">
        <v>2</v>
      </c>
      <c r="D12" s="9" t="s">
        <v>8</v>
      </c>
      <c r="E12" s="9" t="s">
        <v>14</v>
      </c>
      <c r="F12" s="9">
        <v>630</v>
      </c>
      <c r="G12" s="9" t="s">
        <v>17</v>
      </c>
      <c r="H12" s="9" t="s">
        <v>19</v>
      </c>
      <c r="I12" s="9">
        <v>100</v>
      </c>
      <c r="J12" s="11">
        <v>1</v>
      </c>
      <c r="K12" s="11">
        <v>1</v>
      </c>
      <c r="L12" s="6">
        <f>J12*K12</f>
        <v>1</v>
      </c>
      <c r="M12" s="6">
        <v>1</v>
      </c>
      <c r="N12" s="6" t="s">
        <v>28</v>
      </c>
      <c r="O12" s="13">
        <f t="shared" si="1"/>
        <v>5900</v>
      </c>
      <c r="P12" s="13">
        <f>2900*M12*L12</f>
        <v>2900</v>
      </c>
      <c r="Q12" s="13">
        <f t="shared" si="4"/>
        <v>4000</v>
      </c>
      <c r="R12" s="9" t="s">
        <v>26</v>
      </c>
      <c r="S12" s="9" t="s">
        <v>22</v>
      </c>
    </row>
    <row r="13" spans="1:19" s="1" customFormat="1" x14ac:dyDescent="0.25">
      <c r="A13" s="9" t="s">
        <v>16</v>
      </c>
      <c r="B13" s="6" t="s">
        <v>10</v>
      </c>
      <c r="C13" s="10" t="s">
        <v>2</v>
      </c>
      <c r="D13" s="9" t="s">
        <v>8</v>
      </c>
      <c r="E13" s="9" t="s">
        <v>14</v>
      </c>
      <c r="F13" s="9">
        <v>630</v>
      </c>
      <c r="G13" s="9" t="s">
        <v>17</v>
      </c>
      <c r="H13" s="9" t="s">
        <v>19</v>
      </c>
      <c r="I13" s="9">
        <v>100</v>
      </c>
      <c r="J13" s="11">
        <v>1</v>
      </c>
      <c r="K13" s="11">
        <v>1</v>
      </c>
      <c r="L13" s="6">
        <f t="shared" ref="L13:L16" si="8">J13*K13</f>
        <v>1</v>
      </c>
      <c r="M13" s="6">
        <v>1</v>
      </c>
      <c r="N13" s="6" t="s">
        <v>29</v>
      </c>
      <c r="O13" s="13">
        <f t="shared" si="1"/>
        <v>5900</v>
      </c>
      <c r="P13" s="13">
        <f t="shared" ref="P13:P16" si="9">2900*M13*L13</f>
        <v>2900</v>
      </c>
      <c r="Q13" s="13">
        <f t="shared" ref="Q13:Q16" si="10">4000*M13</f>
        <v>4000</v>
      </c>
      <c r="R13" s="9" t="s">
        <v>26</v>
      </c>
      <c r="S13" s="9" t="s">
        <v>22</v>
      </c>
    </row>
    <row r="14" spans="1:19" s="1" customFormat="1" x14ac:dyDescent="0.25">
      <c r="A14" s="9" t="s">
        <v>16</v>
      </c>
      <c r="B14" s="6" t="s">
        <v>10</v>
      </c>
      <c r="C14" s="10" t="s">
        <v>2</v>
      </c>
      <c r="D14" s="9" t="s">
        <v>8</v>
      </c>
      <c r="E14" s="9" t="s">
        <v>14</v>
      </c>
      <c r="F14" s="9">
        <v>630</v>
      </c>
      <c r="G14" s="9" t="s">
        <v>17</v>
      </c>
      <c r="H14" s="9" t="s">
        <v>19</v>
      </c>
      <c r="I14" s="9">
        <v>100</v>
      </c>
      <c r="J14" s="11">
        <v>1</v>
      </c>
      <c r="K14" s="11">
        <v>1</v>
      </c>
      <c r="L14" s="6">
        <f t="shared" si="8"/>
        <v>1</v>
      </c>
      <c r="M14" s="6">
        <v>1</v>
      </c>
      <c r="N14" s="6" t="s">
        <v>30</v>
      </c>
      <c r="O14" s="13">
        <f t="shared" si="1"/>
        <v>5900</v>
      </c>
      <c r="P14" s="13">
        <f t="shared" si="9"/>
        <v>2900</v>
      </c>
      <c r="Q14" s="13">
        <f t="shared" si="10"/>
        <v>4000</v>
      </c>
      <c r="R14" s="9" t="s">
        <v>26</v>
      </c>
      <c r="S14" s="9" t="s">
        <v>22</v>
      </c>
    </row>
    <row r="15" spans="1:19" s="1" customFormat="1" x14ac:dyDescent="0.25">
      <c r="A15" s="9" t="s">
        <v>16</v>
      </c>
      <c r="B15" s="6" t="s">
        <v>10</v>
      </c>
      <c r="C15" s="10" t="s">
        <v>2</v>
      </c>
      <c r="D15" s="9" t="s">
        <v>8</v>
      </c>
      <c r="E15" s="9" t="s">
        <v>14</v>
      </c>
      <c r="F15" s="9">
        <v>630</v>
      </c>
      <c r="G15" s="9" t="s">
        <v>17</v>
      </c>
      <c r="H15" s="9" t="s">
        <v>19</v>
      </c>
      <c r="I15" s="9">
        <v>100</v>
      </c>
      <c r="J15" s="11">
        <v>1</v>
      </c>
      <c r="K15" s="11">
        <v>1</v>
      </c>
      <c r="L15" s="6">
        <f t="shared" si="8"/>
        <v>1</v>
      </c>
      <c r="M15" s="6">
        <v>1</v>
      </c>
      <c r="N15" s="6" t="s">
        <v>31</v>
      </c>
      <c r="O15" s="13">
        <f t="shared" si="1"/>
        <v>5900</v>
      </c>
      <c r="P15" s="13">
        <f t="shared" si="9"/>
        <v>2900</v>
      </c>
      <c r="Q15" s="13">
        <f t="shared" si="10"/>
        <v>4000</v>
      </c>
      <c r="R15" s="9" t="s">
        <v>26</v>
      </c>
      <c r="S15" s="9" t="s">
        <v>22</v>
      </c>
    </row>
    <row r="16" spans="1:19" s="1" customFormat="1" x14ac:dyDescent="0.25">
      <c r="A16" s="9" t="s">
        <v>16</v>
      </c>
      <c r="B16" s="6" t="s">
        <v>10</v>
      </c>
      <c r="C16" s="10" t="s">
        <v>2</v>
      </c>
      <c r="D16" s="9" t="s">
        <v>8</v>
      </c>
      <c r="E16" s="9" t="s">
        <v>14</v>
      </c>
      <c r="F16" s="9">
        <v>630</v>
      </c>
      <c r="G16" s="9" t="s">
        <v>17</v>
      </c>
      <c r="H16" s="9" t="s">
        <v>19</v>
      </c>
      <c r="I16" s="9">
        <v>100</v>
      </c>
      <c r="J16" s="11">
        <v>1</v>
      </c>
      <c r="K16" s="11">
        <v>1</v>
      </c>
      <c r="L16" s="6">
        <f t="shared" si="8"/>
        <v>1</v>
      </c>
      <c r="M16" s="6">
        <v>1</v>
      </c>
      <c r="N16" s="6" t="s">
        <v>32</v>
      </c>
      <c r="O16" s="13">
        <f t="shared" si="1"/>
        <v>5900</v>
      </c>
      <c r="P16" s="13">
        <f t="shared" si="9"/>
        <v>2900</v>
      </c>
      <c r="Q16" s="13">
        <f t="shared" si="10"/>
        <v>4000</v>
      </c>
      <c r="R16" s="9" t="s">
        <v>26</v>
      </c>
      <c r="S16" s="9" t="s">
        <v>22</v>
      </c>
    </row>
    <row r="17" spans="1:19" s="1" customFormat="1" x14ac:dyDescent="0.25">
      <c r="A17" s="9" t="s">
        <v>16</v>
      </c>
      <c r="B17" s="6" t="s">
        <v>10</v>
      </c>
      <c r="C17" s="10" t="s">
        <v>2</v>
      </c>
      <c r="D17" s="9" t="s">
        <v>8</v>
      </c>
      <c r="E17" s="9" t="s">
        <v>14</v>
      </c>
      <c r="F17" s="9">
        <v>630</v>
      </c>
      <c r="G17" s="9" t="s">
        <v>17</v>
      </c>
      <c r="H17" s="9" t="s">
        <v>20</v>
      </c>
      <c r="I17" s="9">
        <v>100</v>
      </c>
      <c r="J17" s="11">
        <v>1</v>
      </c>
      <c r="K17" s="11">
        <v>1</v>
      </c>
      <c r="L17" s="6">
        <f>J17*K17</f>
        <v>1</v>
      </c>
      <c r="M17" s="6">
        <v>1</v>
      </c>
      <c r="N17" s="6" t="s">
        <v>28</v>
      </c>
      <c r="O17" s="13">
        <f>M17*(5900*L17)</f>
        <v>5900</v>
      </c>
      <c r="P17" s="13">
        <f>4500*M17*L17</f>
        <v>4500</v>
      </c>
      <c r="Q17" s="13">
        <f t="shared" si="4"/>
        <v>4000</v>
      </c>
      <c r="R17" s="9" t="s">
        <v>26</v>
      </c>
      <c r="S17" s="9" t="s">
        <v>22</v>
      </c>
    </row>
    <row r="18" spans="1:19" s="1" customFormat="1" x14ac:dyDescent="0.25">
      <c r="A18" s="9" t="s">
        <v>16</v>
      </c>
      <c r="B18" s="6" t="s">
        <v>10</v>
      </c>
      <c r="C18" s="10" t="s">
        <v>2</v>
      </c>
      <c r="D18" s="9" t="s">
        <v>8</v>
      </c>
      <c r="E18" s="9" t="s">
        <v>14</v>
      </c>
      <c r="F18" s="9">
        <v>630</v>
      </c>
      <c r="G18" s="9" t="s">
        <v>17</v>
      </c>
      <c r="H18" s="9" t="s">
        <v>20</v>
      </c>
      <c r="I18" s="9">
        <v>100</v>
      </c>
      <c r="J18" s="11">
        <v>1</v>
      </c>
      <c r="K18" s="11">
        <v>1</v>
      </c>
      <c r="L18" s="6">
        <f t="shared" ref="L18:L21" si="11">J18*K18</f>
        <v>1</v>
      </c>
      <c r="M18" s="6">
        <v>1</v>
      </c>
      <c r="N18" s="6" t="s">
        <v>29</v>
      </c>
      <c r="O18" s="13">
        <f t="shared" si="1"/>
        <v>5900</v>
      </c>
      <c r="P18" s="13">
        <f t="shared" ref="P18:P21" si="12">4500*M18*L18</f>
        <v>4500</v>
      </c>
      <c r="Q18" s="13">
        <f t="shared" ref="Q18:Q21" si="13">4000*M18</f>
        <v>4000</v>
      </c>
      <c r="R18" s="9" t="s">
        <v>26</v>
      </c>
      <c r="S18" s="9" t="s">
        <v>22</v>
      </c>
    </row>
    <row r="19" spans="1:19" s="1" customFormat="1" x14ac:dyDescent="0.25">
      <c r="A19" s="9" t="s">
        <v>16</v>
      </c>
      <c r="B19" s="6" t="s">
        <v>10</v>
      </c>
      <c r="C19" s="10" t="s">
        <v>2</v>
      </c>
      <c r="D19" s="9" t="s">
        <v>8</v>
      </c>
      <c r="E19" s="9" t="s">
        <v>14</v>
      </c>
      <c r="F19" s="9">
        <v>630</v>
      </c>
      <c r="G19" s="9" t="s">
        <v>17</v>
      </c>
      <c r="H19" s="9" t="s">
        <v>20</v>
      </c>
      <c r="I19" s="9">
        <v>100</v>
      </c>
      <c r="J19" s="11">
        <v>1</v>
      </c>
      <c r="K19" s="11">
        <v>1</v>
      </c>
      <c r="L19" s="6">
        <f t="shared" si="11"/>
        <v>1</v>
      </c>
      <c r="M19" s="6">
        <v>1</v>
      </c>
      <c r="N19" s="6" t="s">
        <v>30</v>
      </c>
      <c r="O19" s="13">
        <f t="shared" si="1"/>
        <v>5900</v>
      </c>
      <c r="P19" s="13">
        <f t="shared" si="12"/>
        <v>4500</v>
      </c>
      <c r="Q19" s="13">
        <f t="shared" si="13"/>
        <v>4000</v>
      </c>
      <c r="R19" s="9" t="s">
        <v>26</v>
      </c>
      <c r="S19" s="9" t="s">
        <v>22</v>
      </c>
    </row>
    <row r="20" spans="1:19" s="1" customFormat="1" x14ac:dyDescent="0.25">
      <c r="A20" s="9" t="s">
        <v>16</v>
      </c>
      <c r="B20" s="6" t="s">
        <v>10</v>
      </c>
      <c r="C20" s="10" t="s">
        <v>2</v>
      </c>
      <c r="D20" s="9" t="s">
        <v>8</v>
      </c>
      <c r="E20" s="9" t="s">
        <v>14</v>
      </c>
      <c r="F20" s="9">
        <v>630</v>
      </c>
      <c r="G20" s="9" t="s">
        <v>17</v>
      </c>
      <c r="H20" s="9" t="s">
        <v>20</v>
      </c>
      <c r="I20" s="9">
        <v>100</v>
      </c>
      <c r="J20" s="11">
        <v>1</v>
      </c>
      <c r="K20" s="11">
        <v>1</v>
      </c>
      <c r="L20" s="6">
        <f t="shared" si="11"/>
        <v>1</v>
      </c>
      <c r="M20" s="6">
        <v>1</v>
      </c>
      <c r="N20" s="6" t="s">
        <v>31</v>
      </c>
      <c r="O20" s="13">
        <f t="shared" si="1"/>
        <v>5900</v>
      </c>
      <c r="P20" s="13">
        <f t="shared" si="12"/>
        <v>4500</v>
      </c>
      <c r="Q20" s="13">
        <f t="shared" si="13"/>
        <v>4000</v>
      </c>
      <c r="R20" s="9" t="s">
        <v>26</v>
      </c>
      <c r="S20" s="9" t="s">
        <v>22</v>
      </c>
    </row>
    <row r="21" spans="1:19" s="1" customFormat="1" x14ac:dyDescent="0.25">
      <c r="A21" s="9" t="s">
        <v>16</v>
      </c>
      <c r="B21" s="6" t="s">
        <v>10</v>
      </c>
      <c r="C21" s="10" t="s">
        <v>2</v>
      </c>
      <c r="D21" s="9" t="s">
        <v>8</v>
      </c>
      <c r="E21" s="9" t="s">
        <v>14</v>
      </c>
      <c r="F21" s="9">
        <v>630</v>
      </c>
      <c r="G21" s="9" t="s">
        <v>17</v>
      </c>
      <c r="H21" s="9" t="s">
        <v>20</v>
      </c>
      <c r="I21" s="9">
        <v>100</v>
      </c>
      <c r="J21" s="11">
        <v>1</v>
      </c>
      <c r="K21" s="11">
        <v>1</v>
      </c>
      <c r="L21" s="6">
        <f t="shared" si="11"/>
        <v>1</v>
      </c>
      <c r="M21" s="6">
        <v>1</v>
      </c>
      <c r="N21" s="6" t="s">
        <v>32</v>
      </c>
      <c r="O21" s="13">
        <f t="shared" si="1"/>
        <v>5900</v>
      </c>
      <c r="P21" s="13">
        <f t="shared" si="12"/>
        <v>4500</v>
      </c>
      <c r="Q21" s="13">
        <f t="shared" si="13"/>
        <v>4000</v>
      </c>
      <c r="R21" s="9" t="s">
        <v>26</v>
      </c>
      <c r="S21" s="9" t="s">
        <v>22</v>
      </c>
    </row>
  </sheetData>
  <autoFilter ref="A1:S17"/>
  <hyperlinks>
    <hyperlink ref="C2" r:id="rId1"/>
    <hyperlink ref="C12" r:id="rId2"/>
    <hyperlink ref="C7" r:id="rId3"/>
    <hyperlink ref="C17" r:id="rId4"/>
    <hyperlink ref="C3" r:id="rId5"/>
    <hyperlink ref="C4" r:id="rId6"/>
    <hyperlink ref="C5" r:id="rId7"/>
    <hyperlink ref="C6" r:id="rId8"/>
    <hyperlink ref="C8" r:id="rId9"/>
    <hyperlink ref="C9" r:id="rId10"/>
    <hyperlink ref="C10" r:id="rId11"/>
    <hyperlink ref="C11" r:id="rId12"/>
    <hyperlink ref="C13" r:id="rId13"/>
    <hyperlink ref="C14" r:id="rId14"/>
    <hyperlink ref="C15" r:id="rId15"/>
    <hyperlink ref="C16" r:id="rId16"/>
    <hyperlink ref="C18" r:id="rId17"/>
    <hyperlink ref="C19" r:id="rId18"/>
    <hyperlink ref="C20" r:id="rId19"/>
    <hyperlink ref="C21" r:id="rId20"/>
  </hyperlinks>
  <pageMargins left="0.7" right="0.7" top="0.75" bottom="0.75" header="0.3" footer="0.3"/>
  <pageSetup paperSize="9" orientation="portrait" r:id="rId21"/>
  <ignoredErrors>
    <ignoredError sqref="L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Тент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2026-01-01T21:47:24Z</dcterms:modified>
</cp:coreProperties>
</file>